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80" windowWidth="19320" windowHeight="8976" activeTab="0"/>
  </bookViews>
  <sheets>
    <sheet name="Муниципальные программы" sheetId="1" r:id="rId1"/>
  </sheets>
  <definedNames>
    <definedName name="_xlnm.Print_Titles" localSheetId="0">'Муниципальные программы'!$3:$4</definedName>
    <definedName name="_xlnm.Print_Area" localSheetId="0">'Муниципальные программы'!$A$1:$J$25</definedName>
  </definedNames>
  <calcPr fullCalcOnLoad="1"/>
</workbook>
</file>

<file path=xl/sharedStrings.xml><?xml version="1.0" encoding="utf-8"?>
<sst xmlns="http://schemas.openxmlformats.org/spreadsheetml/2006/main" count="32" uniqueCount="32">
  <si>
    <t>Структура расходов по государственным программам</t>
  </si>
  <si>
    <t>Муниципальная программа «Комплексное развитие коммунальной инфраструктуры городского округа город Октябрьский Республики Башкортостан»</t>
  </si>
  <si>
    <t>Муниципальная программа «Развитие молодежной политики в городском округе город Октябрьский Республики Башкортостан»</t>
  </si>
  <si>
    <t>Муниципальная программа «Развитие и поддержка малого и среднего предпринимательства в городском округе город Октябрьский Республики Башкортостан»</t>
  </si>
  <si>
    <t>Муниципальная программа «Развитие муниципальной службы в городском округе город Октябрьский Республики Башкортостан»</t>
  </si>
  <si>
    <t>Муниципальная программа «Развитие транспортной системы  в городском округе город Октябрьский Республики Башкортостан»</t>
  </si>
  <si>
    <t>Муниципальная программа «Комплексное благоустройство территорий городского округа город Октябрьский Республики Башкортостан»</t>
  </si>
  <si>
    <t>Муниципальная программа «Развитие системы образования городского округа город Октябрьский Республики Башкортостан»</t>
  </si>
  <si>
    <t>Муниципальная  программа «Снижение рисков и смягчение последствий чрезвычайных ситуаций природного и техногенного характера в городском округе город Октябрьский Республики Башкортостан»</t>
  </si>
  <si>
    <t>Муниципальная программа «Развитие культуры и искусства в городском округе город Октябрьский Республики Башкортостан»</t>
  </si>
  <si>
    <t>Муниципальная программа «Развитие физической культуры и спорта в городском округе город Октябрьский Республики Башкортостан»</t>
  </si>
  <si>
    <t>Муниципальная программа «Модернизация и реформирование жилищно-коммунального хозяйства городского округа город Октябрьский Республики Башкортостан»</t>
  </si>
  <si>
    <t>ИТОГО ПО МУНИЦИПАЛЬНЫМ ПРОГРАММАМ</t>
  </si>
  <si>
    <t>Муниципальная программа "Укрепление единства российской нации и этнокультурное развитие народов в  городском округе город Октябрьский Республики Башкортостан"</t>
  </si>
  <si>
    <t>Муниципальная программа "Развитие торговли в городском округе город Октябрьский Республики Башкортостан"</t>
  </si>
  <si>
    <t>Муниципальная программа "Формирование современной городской среды в городском округе город Октябрьский"</t>
  </si>
  <si>
    <t>Муниципальная программа «Управление муниципальными финансами и имуществом городского округа город Октябрьский Республики Башкортостан»</t>
  </si>
  <si>
    <t>Муниципальная программа «Социальная поддержка населения в городском округе город Октябрьский Республики Башкортостан»</t>
  </si>
  <si>
    <t>Муниципальная программа «Реализация проектов по комплексному благоустройству дворовых территорий городского округа город Октябрьский Республики Башкортостан "Башкирские дворики"»</t>
  </si>
  <si>
    <t>Проект 
на 2024 год, 
тыс. рублей</t>
  </si>
  <si>
    <t>Муниципальная программа «Развитие жилищного строительства, территориальное планирование и архитектура городского округа город Октябрьский Республики Башкортостан»</t>
  </si>
  <si>
    <t>Проект 
на 2025 год, 
тыс. рублей</t>
  </si>
  <si>
    <t>Темп прироста 
2025 год 
к 2024 году, 
%</t>
  </si>
  <si>
    <t>Отчет 
за 2022 год, 
тыс. рублей</t>
  </si>
  <si>
    <t>Ожидаемое исполнение за 2023 год, 
тыс. рублей</t>
  </si>
  <si>
    <t>Темп прироста 2023 год 
к 2022 году, 
%</t>
  </si>
  <si>
    <t>Темп прироста 
2024 год 
к 2023 году, 
%</t>
  </si>
  <si>
    <t>Проект 
на 2026 год, 
тыс. рублей</t>
  </si>
  <si>
    <t>Темп прироста 
2026 год 
к 2025 году, 
%</t>
  </si>
  <si>
    <t>Муниципальная программа «Реализация государственной национальной политики в городском округе город Октябрьский Республики Башкортостан»</t>
  </si>
  <si>
    <t>Муниципальная программа «Развитие земельных и имущественных отношений на территории городского округа город Октябрьский Республики Башкортостан»</t>
  </si>
  <si>
    <t>Сведения о расходах бюджета городского округа город Октябрьский Республики Башкортостан по муниципальным программам на 2024 год и на плановый период 2025 и 2026 годов в сравнении с ожидаемым исполнением за 2023 год и отчетом за 2022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</si>
</sst>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173" fontId="3" fillId="33" borderId="10" xfId="0" applyNumberFormat="1" applyFont="1" applyFill="1" applyBorder="1" applyAlignment="1">
      <alignment horizontal="right" vertical="top" wrapText="1"/>
    </xf>
    <xf numFmtId="173" fontId="3" fillId="33" borderId="10" xfId="0" applyNumberFormat="1" applyFont="1" applyFill="1" applyBorder="1" applyAlignment="1">
      <alignment horizontal="right" vertical="top" shrinkToFit="1"/>
    </xf>
    <xf numFmtId="173" fontId="4" fillId="33" borderId="10" xfId="0" applyNumberFormat="1" applyFont="1" applyFill="1" applyBorder="1" applyAlignment="1">
      <alignment horizontal="right" vertical="top"/>
    </xf>
    <xf numFmtId="0" fontId="45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72" fontId="3" fillId="33" borderId="10" xfId="0" applyNumberFormat="1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left" vertical="top" wrapText="1"/>
    </xf>
    <xf numFmtId="172" fontId="4" fillId="33" borderId="10" xfId="0" applyNumberFormat="1" applyFont="1" applyFill="1" applyBorder="1" applyAlignment="1">
      <alignment horizontal="right" vertical="top"/>
    </xf>
    <xf numFmtId="0" fontId="46" fillId="33" borderId="0" xfId="0" applyFont="1" applyFill="1" applyAlignment="1">
      <alignment/>
    </xf>
    <xf numFmtId="173" fontId="4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49" fontId="47" fillId="33" borderId="11" xfId="0" applyNumberFormat="1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Zeros="0" tabSelected="1" zoomScale="80" zoomScaleNormal="80" zoomScaleSheetLayoutView="70" zoomScalePageLayoutView="0" workbookViewId="0" topLeftCell="A1">
      <pane ySplit="4" topLeftCell="A14" activePane="bottomLeft" state="frozen"/>
      <selection pane="topLeft" activeCell="A1" sqref="A1"/>
      <selection pane="bottomLeft" activeCell="D4" sqref="D4"/>
    </sheetView>
  </sheetViews>
  <sheetFormatPr defaultColWidth="9.00390625" defaultRowHeight="15.75"/>
  <cols>
    <col min="1" max="1" width="78.875" style="7" customWidth="1"/>
    <col min="2" max="2" width="17.25390625" style="7" customWidth="1"/>
    <col min="3" max="3" width="15.875" style="7" customWidth="1"/>
    <col min="4" max="4" width="14.875" style="7" customWidth="1"/>
    <col min="5" max="5" width="14.375" style="7" customWidth="1"/>
    <col min="6" max="6" width="14.875" style="15" customWidth="1"/>
    <col min="7" max="7" width="14.50390625" style="7" customWidth="1"/>
    <col min="8" max="9" width="14.50390625" style="15" customWidth="1"/>
    <col min="10" max="10" width="16.125" style="15" customWidth="1"/>
    <col min="11" max="16384" width="9.00390625" style="7" customWidth="1"/>
  </cols>
  <sheetData>
    <row r="1" spans="1:10" ht="45" customHeight="1">
      <c r="A1" s="18" t="s">
        <v>31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8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87">
      <c r="A3" s="1" t="s">
        <v>0</v>
      </c>
      <c r="B3" s="1" t="s">
        <v>23</v>
      </c>
      <c r="C3" s="1" t="s">
        <v>24</v>
      </c>
      <c r="D3" s="1" t="s">
        <v>25</v>
      </c>
      <c r="E3" s="1" t="s">
        <v>19</v>
      </c>
      <c r="F3" s="16" t="s">
        <v>26</v>
      </c>
      <c r="G3" s="1" t="s">
        <v>21</v>
      </c>
      <c r="H3" s="16" t="s">
        <v>22</v>
      </c>
      <c r="I3" s="16" t="s">
        <v>27</v>
      </c>
      <c r="J3" s="16" t="s">
        <v>28</v>
      </c>
    </row>
    <row r="4" spans="1:10" s="9" customFormat="1" ht="17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8">
        <v>6</v>
      </c>
      <c r="G4" s="2">
        <v>7</v>
      </c>
      <c r="H4" s="8">
        <v>8</v>
      </c>
      <c r="I4" s="8">
        <v>9</v>
      </c>
      <c r="J4" s="8">
        <v>10</v>
      </c>
    </row>
    <row r="5" spans="1:10" ht="36">
      <c r="A5" s="3" t="s">
        <v>17</v>
      </c>
      <c r="B5" s="4">
        <v>4983</v>
      </c>
      <c r="C5" s="5">
        <v>6484</v>
      </c>
      <c r="D5" s="10">
        <f aca="true" t="shared" si="0" ref="D5:D25">C5/B5-1</f>
        <v>0.30122416215131453</v>
      </c>
      <c r="E5" s="5">
        <v>5722.6</v>
      </c>
      <c r="F5" s="10">
        <f aca="true" t="shared" si="1" ref="F5:F25">E5/C5-1</f>
        <v>-0.11742751388032069</v>
      </c>
      <c r="G5" s="5">
        <v>5722.6</v>
      </c>
      <c r="H5" s="10">
        <f>G5/E5-1</f>
        <v>0</v>
      </c>
      <c r="I5" s="5">
        <v>5722.6</v>
      </c>
      <c r="J5" s="10">
        <f>I5/G5-1</f>
        <v>0</v>
      </c>
    </row>
    <row r="6" spans="1:10" ht="54">
      <c r="A6" s="3" t="s">
        <v>1</v>
      </c>
      <c r="B6" s="4">
        <v>40487.9</v>
      </c>
      <c r="C6" s="4">
        <v>7990.3</v>
      </c>
      <c r="D6" s="10">
        <f t="shared" si="0"/>
        <v>-0.8026496805218349</v>
      </c>
      <c r="E6" s="5"/>
      <c r="F6" s="10">
        <f t="shared" si="1"/>
        <v>-1</v>
      </c>
      <c r="G6" s="5"/>
      <c r="H6" s="10"/>
      <c r="I6" s="5"/>
      <c r="J6" s="10"/>
    </row>
    <row r="7" spans="1:10" ht="36">
      <c r="A7" s="3" t="s">
        <v>2</v>
      </c>
      <c r="B7" s="4">
        <v>15429.7</v>
      </c>
      <c r="C7" s="4">
        <v>15671.4</v>
      </c>
      <c r="D7" s="10">
        <f t="shared" si="0"/>
        <v>0.0156645949046319</v>
      </c>
      <c r="E7" s="5">
        <v>16075.3</v>
      </c>
      <c r="F7" s="10">
        <f t="shared" si="1"/>
        <v>0.025773064308230342</v>
      </c>
      <c r="G7" s="5">
        <v>16100.6</v>
      </c>
      <c r="H7" s="10">
        <f aca="true" t="shared" si="2" ref="H7:H25">G7/E7-1</f>
        <v>0.001573843100906469</v>
      </c>
      <c r="I7" s="5">
        <v>16125.7</v>
      </c>
      <c r="J7" s="10">
        <f aca="true" t="shared" si="3" ref="J7:J25">I7/G7-1</f>
        <v>0.0015589481137348038</v>
      </c>
    </row>
    <row r="8" spans="1:10" ht="54">
      <c r="A8" s="3" t="s">
        <v>3</v>
      </c>
      <c r="B8" s="4">
        <v>1762.9</v>
      </c>
      <c r="C8" s="4">
        <v>2299.6</v>
      </c>
      <c r="D8" s="10">
        <f t="shared" si="0"/>
        <v>0.30444154518123545</v>
      </c>
      <c r="E8" s="5">
        <v>1500</v>
      </c>
      <c r="F8" s="10">
        <f t="shared" si="1"/>
        <v>-0.34771264567750915</v>
      </c>
      <c r="G8" s="5">
        <v>1500</v>
      </c>
      <c r="H8" s="10">
        <f t="shared" si="2"/>
        <v>0</v>
      </c>
      <c r="I8" s="5">
        <v>1500</v>
      </c>
      <c r="J8" s="10">
        <f t="shared" si="3"/>
        <v>0</v>
      </c>
    </row>
    <row r="9" spans="1:10" ht="36">
      <c r="A9" s="3" t="s">
        <v>4</v>
      </c>
      <c r="B9" s="4">
        <v>118325.6</v>
      </c>
      <c r="C9" s="4">
        <v>132886.8</v>
      </c>
      <c r="D9" s="10">
        <f t="shared" si="0"/>
        <v>0.1230604366257173</v>
      </c>
      <c r="E9" s="5">
        <v>117366.9</v>
      </c>
      <c r="F9" s="10">
        <f t="shared" si="1"/>
        <v>-0.11679038098592187</v>
      </c>
      <c r="G9" s="5">
        <v>117370.8</v>
      </c>
      <c r="H9" s="10">
        <f>G9/E9-1</f>
        <v>3.322913018921625E-05</v>
      </c>
      <c r="I9" s="5">
        <v>117423.6</v>
      </c>
      <c r="J9" s="10">
        <f t="shared" si="3"/>
        <v>0.00044985635268735</v>
      </c>
    </row>
    <row r="10" spans="1:10" ht="54">
      <c r="A10" s="3" t="s">
        <v>29</v>
      </c>
      <c r="B10" s="4"/>
      <c r="C10" s="4">
        <v>837.7</v>
      </c>
      <c r="D10" s="10"/>
      <c r="E10" s="5">
        <v>792.3</v>
      </c>
      <c r="F10" s="10">
        <f t="shared" si="1"/>
        <v>-0.05419601289244369</v>
      </c>
      <c r="G10" s="5">
        <v>792.3</v>
      </c>
      <c r="H10" s="10">
        <f>G10/E10-1</f>
        <v>0</v>
      </c>
      <c r="I10" s="5">
        <v>792.3</v>
      </c>
      <c r="J10" s="10">
        <f t="shared" si="3"/>
        <v>0</v>
      </c>
    </row>
    <row r="11" spans="1:10" ht="54">
      <c r="A11" s="3" t="s">
        <v>13</v>
      </c>
      <c r="B11" s="4">
        <v>674.6</v>
      </c>
      <c r="C11" s="4"/>
      <c r="D11" s="10">
        <f t="shared" si="0"/>
        <v>-1</v>
      </c>
      <c r="E11" s="5"/>
      <c r="F11" s="10"/>
      <c r="G11" s="5"/>
      <c r="H11" s="10"/>
      <c r="I11" s="5"/>
      <c r="J11" s="10"/>
    </row>
    <row r="12" spans="1:10" ht="54">
      <c r="A12" s="3" t="s">
        <v>16</v>
      </c>
      <c r="B12" s="5">
        <v>106552.7</v>
      </c>
      <c r="C12" s="4">
        <v>87079.5</v>
      </c>
      <c r="D12" s="10">
        <f t="shared" si="0"/>
        <v>-0.18275651391283376</v>
      </c>
      <c r="E12" s="5">
        <v>160717.1</v>
      </c>
      <c r="F12" s="10">
        <f>E12/C12-1</f>
        <v>0.8456364586383707</v>
      </c>
      <c r="G12" s="5">
        <v>157876.8</v>
      </c>
      <c r="H12" s="10">
        <f t="shared" si="2"/>
        <v>-0.017672668309719475</v>
      </c>
      <c r="I12" s="5">
        <v>112903.2</v>
      </c>
      <c r="J12" s="10">
        <f t="shared" si="3"/>
        <v>-0.2848651606822534</v>
      </c>
    </row>
    <row r="13" spans="1:10" ht="36">
      <c r="A13" s="3" t="s">
        <v>5</v>
      </c>
      <c r="B13" s="5">
        <v>222114.8</v>
      </c>
      <c r="C13" s="4">
        <v>264736.4</v>
      </c>
      <c r="D13" s="10">
        <f t="shared" si="0"/>
        <v>0.19188995960647404</v>
      </c>
      <c r="E13" s="5">
        <v>222346.8</v>
      </c>
      <c r="F13" s="10">
        <f t="shared" si="1"/>
        <v>-0.16012002882867649</v>
      </c>
      <c r="G13" s="5">
        <v>188929.2</v>
      </c>
      <c r="H13" s="10">
        <f t="shared" si="2"/>
        <v>-0.15029494465402682</v>
      </c>
      <c r="I13" s="5">
        <v>194188.7</v>
      </c>
      <c r="J13" s="10">
        <f t="shared" si="3"/>
        <v>0.027838470707545415</v>
      </c>
    </row>
    <row r="14" spans="1:10" ht="36">
      <c r="A14" s="3" t="s">
        <v>14</v>
      </c>
      <c r="B14" s="5">
        <v>15.9</v>
      </c>
      <c r="C14" s="4">
        <v>35</v>
      </c>
      <c r="D14" s="10">
        <f>C14/B14-1</f>
        <v>1.20125786163522</v>
      </c>
      <c r="E14" s="5">
        <v>20</v>
      </c>
      <c r="F14" s="10">
        <f t="shared" si="1"/>
        <v>-0.4285714285714286</v>
      </c>
      <c r="G14" s="5">
        <v>20</v>
      </c>
      <c r="H14" s="10">
        <f t="shared" si="2"/>
        <v>0</v>
      </c>
      <c r="I14" s="5">
        <v>20</v>
      </c>
      <c r="J14" s="10">
        <f t="shared" si="3"/>
        <v>0</v>
      </c>
    </row>
    <row r="15" spans="1:10" ht="36">
      <c r="A15" s="3" t="s">
        <v>6</v>
      </c>
      <c r="B15" s="5">
        <v>106185</v>
      </c>
      <c r="C15" s="4">
        <v>140531.4</v>
      </c>
      <c r="D15" s="10">
        <f t="shared" si="0"/>
        <v>0.32345811555304427</v>
      </c>
      <c r="E15" s="5">
        <v>126306.8</v>
      </c>
      <c r="F15" s="10">
        <f t="shared" si="1"/>
        <v>-0.10122008319848796</v>
      </c>
      <c r="G15" s="5">
        <v>121059.9</v>
      </c>
      <c r="H15" s="10">
        <f t="shared" si="2"/>
        <v>-0.04154091466176013</v>
      </c>
      <c r="I15" s="5">
        <v>111886.9</v>
      </c>
      <c r="J15" s="10">
        <f t="shared" si="3"/>
        <v>-0.07577240688287368</v>
      </c>
    </row>
    <row r="16" spans="1:10" ht="36">
      <c r="A16" s="3" t="s">
        <v>15</v>
      </c>
      <c r="B16" s="5">
        <v>84699</v>
      </c>
      <c r="C16" s="4">
        <v>76846.4</v>
      </c>
      <c r="D16" s="10">
        <f>C16/B16-1</f>
        <v>-0.09271183839242503</v>
      </c>
      <c r="E16" s="5"/>
      <c r="F16" s="10">
        <f>E16/C16-1</f>
        <v>-1</v>
      </c>
      <c r="G16" s="5"/>
      <c r="H16" s="10"/>
      <c r="I16" s="5"/>
      <c r="J16" s="10"/>
    </row>
    <row r="17" spans="1:10" ht="54">
      <c r="A17" s="3" t="s">
        <v>30</v>
      </c>
      <c r="B17" s="5"/>
      <c r="C17" s="4">
        <v>32140.4</v>
      </c>
      <c r="D17" s="10"/>
      <c r="E17" s="5">
        <v>22157.1</v>
      </c>
      <c r="F17" s="10">
        <f t="shared" si="1"/>
        <v>-0.31061530036962837</v>
      </c>
      <c r="G17" s="5">
        <v>22192.4</v>
      </c>
      <c r="H17" s="10">
        <f t="shared" si="2"/>
        <v>0.0015931687811132633</v>
      </c>
      <c r="I17" s="5">
        <v>22258.2</v>
      </c>
      <c r="J17" s="10">
        <f t="shared" si="3"/>
        <v>0.002964979001820467</v>
      </c>
    </row>
    <row r="18" spans="1:10" ht="36">
      <c r="A18" s="3" t="s">
        <v>7</v>
      </c>
      <c r="B18" s="5">
        <v>1760388.4</v>
      </c>
      <c r="C18" s="4">
        <v>1894491.2</v>
      </c>
      <c r="D18" s="10">
        <f t="shared" si="0"/>
        <v>0.0761779616361935</v>
      </c>
      <c r="E18" s="5">
        <v>2066457</v>
      </c>
      <c r="F18" s="10">
        <f t="shared" si="1"/>
        <v>0.09077149579792199</v>
      </c>
      <c r="G18" s="5">
        <v>2042908</v>
      </c>
      <c r="H18" s="10">
        <f t="shared" si="2"/>
        <v>-0.011395833545048362</v>
      </c>
      <c r="I18" s="5">
        <v>2009591.4</v>
      </c>
      <c r="J18" s="10">
        <f t="shared" si="3"/>
        <v>-0.01630841917501924</v>
      </c>
    </row>
    <row r="19" spans="1:10" ht="54">
      <c r="A19" s="3" t="s">
        <v>8</v>
      </c>
      <c r="B19" s="5">
        <v>27650.5</v>
      </c>
      <c r="C19" s="4">
        <v>30537.9</v>
      </c>
      <c r="D19" s="10">
        <f t="shared" si="0"/>
        <v>0.10442487477622464</v>
      </c>
      <c r="E19" s="5">
        <v>30060.1</v>
      </c>
      <c r="F19" s="10">
        <f t="shared" si="1"/>
        <v>-0.01564613152836325</v>
      </c>
      <c r="G19" s="5">
        <v>29285.4</v>
      </c>
      <c r="H19" s="10">
        <f t="shared" si="2"/>
        <v>-0.025771704019613928</v>
      </c>
      <c r="I19" s="5">
        <v>29312.4</v>
      </c>
      <c r="J19" s="10">
        <f t="shared" si="3"/>
        <v>0.0009219611137289974</v>
      </c>
    </row>
    <row r="20" spans="1:10" ht="54">
      <c r="A20" s="3" t="s">
        <v>20</v>
      </c>
      <c r="B20" s="5">
        <v>59355.7</v>
      </c>
      <c r="C20" s="4">
        <v>153933</v>
      </c>
      <c r="D20" s="10">
        <f t="shared" si="0"/>
        <v>1.593398780572043</v>
      </c>
      <c r="E20" s="5">
        <v>55716.7</v>
      </c>
      <c r="F20" s="10">
        <f t="shared" si="1"/>
        <v>-0.6380457731610506</v>
      </c>
      <c r="G20" s="5">
        <v>46106.6</v>
      </c>
      <c r="H20" s="10">
        <f t="shared" si="2"/>
        <v>-0.17248150016063402</v>
      </c>
      <c r="I20" s="5">
        <v>39116.6</v>
      </c>
      <c r="J20" s="10">
        <f t="shared" si="3"/>
        <v>-0.15160519318275478</v>
      </c>
    </row>
    <row r="21" spans="1:10" ht="36">
      <c r="A21" s="3" t="s">
        <v>9</v>
      </c>
      <c r="B21" s="5">
        <v>199173.7</v>
      </c>
      <c r="C21" s="4">
        <v>220671.3</v>
      </c>
      <c r="D21" s="10">
        <f t="shared" si="0"/>
        <v>0.1079339290277781</v>
      </c>
      <c r="E21" s="5">
        <v>240410.9</v>
      </c>
      <c r="F21" s="10">
        <f t="shared" si="1"/>
        <v>0.0894525024323507</v>
      </c>
      <c r="G21" s="5">
        <v>227822.1</v>
      </c>
      <c r="H21" s="10">
        <f t="shared" si="2"/>
        <v>-0.05236368234551758</v>
      </c>
      <c r="I21" s="5">
        <v>226853.6</v>
      </c>
      <c r="J21" s="10">
        <f t="shared" si="3"/>
        <v>-0.004251124012990881</v>
      </c>
    </row>
    <row r="22" spans="1:10" ht="36">
      <c r="A22" s="3" t="s">
        <v>10</v>
      </c>
      <c r="B22" s="5">
        <v>136255.3</v>
      </c>
      <c r="C22" s="4">
        <v>149709.9</v>
      </c>
      <c r="D22" s="10">
        <f t="shared" si="0"/>
        <v>0.09874551668815834</v>
      </c>
      <c r="E22" s="5">
        <v>178399.1</v>
      </c>
      <c r="F22" s="10">
        <f t="shared" si="1"/>
        <v>0.1916319495237122</v>
      </c>
      <c r="G22" s="5">
        <v>182766</v>
      </c>
      <c r="H22" s="10">
        <f t="shared" si="2"/>
        <v>0.024478262502445336</v>
      </c>
      <c r="I22" s="5">
        <v>182867.2</v>
      </c>
      <c r="J22" s="10">
        <f>I22/G22-1</f>
        <v>0.0005537134915685193</v>
      </c>
    </row>
    <row r="23" spans="1:10" ht="54">
      <c r="A23" s="3" t="s">
        <v>11</v>
      </c>
      <c r="B23" s="5">
        <v>6621.1</v>
      </c>
      <c r="C23" s="4"/>
      <c r="D23" s="10">
        <f t="shared" si="0"/>
        <v>-1</v>
      </c>
      <c r="E23" s="5"/>
      <c r="F23" s="10"/>
      <c r="G23" s="5"/>
      <c r="H23" s="10"/>
      <c r="I23" s="5"/>
      <c r="J23" s="10"/>
    </row>
    <row r="24" spans="1:10" ht="54">
      <c r="A24" s="3" t="s">
        <v>18</v>
      </c>
      <c r="B24" s="5">
        <v>46452.5</v>
      </c>
      <c r="C24" s="4">
        <v>60751.3</v>
      </c>
      <c r="D24" s="10">
        <f t="shared" si="0"/>
        <v>0.3078155104676821</v>
      </c>
      <c r="E24" s="5"/>
      <c r="F24" s="10"/>
      <c r="G24" s="5"/>
      <c r="H24" s="10"/>
      <c r="I24" s="5"/>
      <c r="J24" s="10"/>
    </row>
    <row r="25" spans="1:10" s="13" customFormat="1" ht="17.25">
      <c r="A25" s="11" t="s">
        <v>12</v>
      </c>
      <c r="B25" s="6">
        <f>SUM(B5:B24)</f>
        <v>2937128.3000000003</v>
      </c>
      <c r="C25" s="6">
        <f>SUM(C5:C24)</f>
        <v>3277633.4999999995</v>
      </c>
      <c r="D25" s="12">
        <f t="shared" si="0"/>
        <v>0.11593133333671513</v>
      </c>
      <c r="E25" s="6">
        <f>SUM(E5:E24)</f>
        <v>3244048.7</v>
      </c>
      <c r="F25" s="12">
        <f t="shared" si="1"/>
        <v>-0.010246661196256168</v>
      </c>
      <c r="G25" s="6">
        <f>SUM(G5:G24)</f>
        <v>3160452.7</v>
      </c>
      <c r="H25" s="12">
        <f t="shared" si="2"/>
        <v>-0.025769033615309134</v>
      </c>
      <c r="I25" s="6">
        <f>SUM(I5:I24)</f>
        <v>3070562.4</v>
      </c>
      <c r="J25" s="12">
        <f t="shared" si="3"/>
        <v>-0.02844222284991016</v>
      </c>
    </row>
    <row r="27" spans="2:7" ht="15">
      <c r="B27" s="14"/>
      <c r="C27" s="14"/>
      <c r="G27" s="14"/>
    </row>
    <row r="29" spans="2:9" ht="15">
      <c r="B29" s="14"/>
      <c r="C29" s="14"/>
      <c r="D29" s="14"/>
      <c r="E29" s="14"/>
      <c r="F29" s="14"/>
      <c r="G29" s="14"/>
      <c r="H29" s="14"/>
      <c r="I29" s="14"/>
    </row>
  </sheetData>
  <sheetProtection/>
  <mergeCells count="2">
    <mergeCell ref="A2:J2"/>
    <mergeCell ref="A1:J1"/>
  </mergeCells>
  <printOptions/>
  <pageMargins left="0.7086614173228347" right="0.07874015748031496" top="0.4724409448818898" bottom="0.2755905511811024" header="0.2362204724409449" footer="0.1968503937007874"/>
  <pageSetup fitToHeight="2" fitToWidth="1" horizontalDpi="600" verticalDpi="600" orientation="landscape" paperSize="9" scale="6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Галяутдинов Ринат Рамилевич</dc:creator>
  <cp:keywords/>
  <dc:description/>
  <cp:lastModifiedBy>Usr15</cp:lastModifiedBy>
  <cp:lastPrinted>2023-11-21T06:04:28Z</cp:lastPrinted>
  <dcterms:created xsi:type="dcterms:W3CDTF">2015-04-28T09:53:59Z</dcterms:created>
  <dcterms:modified xsi:type="dcterms:W3CDTF">2023-11-28T13:08:27Z</dcterms:modified>
  <cp:category/>
  <cp:version/>
  <cp:contentType/>
  <cp:contentStatus/>
</cp:coreProperties>
</file>